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1号考场" sheetId="5" r:id="rId1"/>
    <sheet name="2号考场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<sst xmlns="http://schemas.openxmlformats.org/spreadsheetml/2006/main" count="243" uniqueCount="150">
  <si>
    <t>市容管理员面试成绩汇总表（一号考场）</t>
  </si>
  <si>
    <t>序号</t>
  </si>
  <si>
    <t>姓名</t>
  </si>
  <si>
    <t>身份证号码</t>
  </si>
  <si>
    <t>考场号</t>
  </si>
  <si>
    <t>抽签号</t>
  </si>
  <si>
    <t>面试成绩</t>
  </si>
  <si>
    <t>体测成绩</t>
  </si>
  <si>
    <t>备注</t>
  </si>
  <si>
    <t>余*阳</t>
  </si>
  <si>
    <t>341323********0011</t>
  </si>
  <si>
    <t>进入审查</t>
  </si>
  <si>
    <t>周*晔</t>
  </si>
  <si>
    <t>320502********3511</t>
  </si>
  <si>
    <t>09</t>
  </si>
  <si>
    <t>曹*一</t>
  </si>
  <si>
    <t>320502********1257</t>
  </si>
  <si>
    <t>冯*宇</t>
  </si>
  <si>
    <t>320506********7515</t>
  </si>
  <si>
    <t>李*晟</t>
  </si>
  <si>
    <t>320502********3258</t>
  </si>
  <si>
    <t>08</t>
  </si>
  <si>
    <t>王*诚</t>
  </si>
  <si>
    <t>320524********7015</t>
  </si>
  <si>
    <t>陈*焘</t>
  </si>
  <si>
    <t>320511********0017</t>
  </si>
  <si>
    <t>卫*</t>
  </si>
  <si>
    <t>320501********7250</t>
  </si>
  <si>
    <t>01</t>
  </si>
  <si>
    <t>沈*斌</t>
  </si>
  <si>
    <t>340322********0055</t>
  </si>
  <si>
    <t>陈*</t>
  </si>
  <si>
    <t>320511********0753</t>
  </si>
  <si>
    <t>03</t>
  </si>
  <si>
    <t>韩*</t>
  </si>
  <si>
    <t>370406********4530</t>
  </si>
  <si>
    <t>贾*翔</t>
  </si>
  <si>
    <t>321011********0917</t>
  </si>
  <si>
    <t>陆*天</t>
  </si>
  <si>
    <t>320502********1273</t>
  </si>
  <si>
    <t>陈*豹</t>
  </si>
  <si>
    <t>410922********4538</t>
  </si>
  <si>
    <t>06</t>
  </si>
  <si>
    <t>/</t>
  </si>
  <si>
    <t>张*宇</t>
  </si>
  <si>
    <t>320802********2011</t>
  </si>
  <si>
    <t>沈*超</t>
  </si>
  <si>
    <t>320511********0013</t>
  </si>
  <si>
    <t>蔡*炜</t>
  </si>
  <si>
    <t>320501********5031</t>
  </si>
  <si>
    <t>张*</t>
  </si>
  <si>
    <t>320503********1757</t>
  </si>
  <si>
    <t>张*强</t>
  </si>
  <si>
    <t>320586********4511</t>
  </si>
  <si>
    <t>04</t>
  </si>
  <si>
    <t>潘*</t>
  </si>
  <si>
    <t>321322********1231</t>
  </si>
  <si>
    <t>沈*洁</t>
  </si>
  <si>
    <t>320511********0758</t>
  </si>
  <si>
    <t>朱*晨</t>
  </si>
  <si>
    <t>320503********1776</t>
  </si>
  <si>
    <t>戴*</t>
  </si>
  <si>
    <t>320501********1019</t>
  </si>
  <si>
    <t>朱*瑀</t>
  </si>
  <si>
    <t>320503********0012</t>
  </si>
  <si>
    <t>07</t>
  </si>
  <si>
    <t>王*湉</t>
  </si>
  <si>
    <t>320502********401X</t>
  </si>
  <si>
    <t>02</t>
  </si>
  <si>
    <t>李*奇</t>
  </si>
  <si>
    <t>320501********7253</t>
  </si>
  <si>
    <t>董*超</t>
  </si>
  <si>
    <t>320502********4017</t>
  </si>
  <si>
    <t>庄*华</t>
  </si>
  <si>
    <t>320586********6813</t>
  </si>
  <si>
    <t>孙*</t>
  </si>
  <si>
    <t>320586********0518</t>
  </si>
  <si>
    <t>周*悦</t>
  </si>
  <si>
    <t>320511********0751</t>
  </si>
  <si>
    <t>徐*</t>
  </si>
  <si>
    <t>320501********6514</t>
  </si>
  <si>
    <t>徐*忠</t>
  </si>
  <si>
    <t>05</t>
  </si>
  <si>
    <t>市容管理员面试成绩汇总表（二号考场）</t>
  </si>
  <si>
    <t>郝*</t>
  </si>
  <si>
    <t>320322********8618</t>
  </si>
  <si>
    <t>王*枫</t>
  </si>
  <si>
    <t>320501********7518</t>
  </si>
  <si>
    <t>杨*</t>
  </si>
  <si>
    <t>320923********2113</t>
  </si>
  <si>
    <t>王*</t>
  </si>
  <si>
    <t>341126********2311</t>
  </si>
  <si>
    <t>史*潇</t>
  </si>
  <si>
    <t>320586********3937</t>
  </si>
  <si>
    <t>章*超</t>
  </si>
  <si>
    <t>320511********1216</t>
  </si>
  <si>
    <t>王*华</t>
  </si>
  <si>
    <t>320586********2111</t>
  </si>
  <si>
    <t>徐*伟</t>
  </si>
  <si>
    <t>320501********5515</t>
  </si>
  <si>
    <t>320586********8035</t>
  </si>
  <si>
    <t>吴*东</t>
  </si>
  <si>
    <t>320925********5117</t>
  </si>
  <si>
    <t>320502********3530</t>
  </si>
  <si>
    <t>徐*远</t>
  </si>
  <si>
    <t>320506********4010</t>
  </si>
  <si>
    <t>吉*</t>
  </si>
  <si>
    <t>320504********4014</t>
  </si>
  <si>
    <t>陶*</t>
  </si>
  <si>
    <t>320504********3773</t>
  </si>
  <si>
    <t>刘*</t>
  </si>
  <si>
    <t>320826********6630</t>
  </si>
  <si>
    <t>时*</t>
  </si>
  <si>
    <t>320502********3519</t>
  </si>
  <si>
    <t>彭*保</t>
  </si>
  <si>
    <t>430626********5114</t>
  </si>
  <si>
    <t>孙*宇</t>
  </si>
  <si>
    <t>320511********0750</t>
  </si>
  <si>
    <t>李*</t>
  </si>
  <si>
    <t>321323********4274</t>
  </si>
  <si>
    <t>李*毅</t>
  </si>
  <si>
    <t>320504********2751</t>
  </si>
  <si>
    <t>姜*嵘</t>
  </si>
  <si>
    <t>320826********6410</t>
  </si>
  <si>
    <t>吴*凡</t>
  </si>
  <si>
    <t>320501********2256</t>
  </si>
  <si>
    <t>朱*</t>
  </si>
  <si>
    <t>320502********3270</t>
  </si>
  <si>
    <t>320586********6113</t>
  </si>
  <si>
    <t>张*鸿</t>
  </si>
  <si>
    <t>320586********6414</t>
  </si>
  <si>
    <t>褚*杰</t>
  </si>
  <si>
    <t>320586********393X</t>
  </si>
  <si>
    <t>320504********0011</t>
  </si>
  <si>
    <t>张*豪</t>
  </si>
  <si>
    <t>320503********0011</t>
  </si>
  <si>
    <t>吴*红</t>
  </si>
  <si>
    <t>320586********1258</t>
  </si>
  <si>
    <t>朱*新</t>
  </si>
  <si>
    <t>320524********5810</t>
  </si>
  <si>
    <t>凌*</t>
  </si>
  <si>
    <t>320511********0777</t>
  </si>
  <si>
    <t>顾*阳</t>
  </si>
  <si>
    <t>320504********3018</t>
  </si>
  <si>
    <t>查*铭</t>
  </si>
  <si>
    <t>320503********401X</t>
  </si>
  <si>
    <t>缺考</t>
  </si>
  <si>
    <t>顾*明</t>
  </si>
  <si>
    <t>王*群</t>
  </si>
  <si>
    <t>321283********2434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</si>
</sst>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签到表"/>
      <sheetName val="抽签号"/>
      <sheetName val="Sheet1"/>
    </sheetNames>
    <sheetDataSet>
      <sheetData sheetId="0">
        <row r="3">
          <cell r="I3" t="str">
            <v>320511199512310013</v>
          </cell>
          <cell r="J3" t="str">
            <v>姑苏区新天地家园39幢505室</v>
          </cell>
          <cell r="K3" t="str">
            <v>姑苏区新天地家园39幢505室</v>
          </cell>
          <cell r="L3">
            <v>13862578930</v>
          </cell>
          <cell r="M3" t="str">
            <v>4’14</v>
          </cell>
        </row>
        <row r="4">
          <cell r="I4" t="str">
            <v>320586199109253937</v>
          </cell>
          <cell r="J4" t="str">
            <v>吴县市陆慕镇井亭村（7）石家湾南23号</v>
          </cell>
          <cell r="K4" t="str">
            <v>相城区康锦苑</v>
          </cell>
          <cell r="L4">
            <v>18550111911</v>
          </cell>
          <cell r="M4" t="str">
            <v>4’09</v>
          </cell>
        </row>
        <row r="5">
          <cell r="I5" t="str">
            <v>320501199912017518</v>
          </cell>
          <cell r="J5" t="str">
            <v>苏州市新城花园10幢103室</v>
          </cell>
          <cell r="K5" t="str">
            <v>苏州市工业园区新加花园43-504</v>
          </cell>
          <cell r="L5">
            <v>18913157872</v>
          </cell>
          <cell r="M5" t="str">
            <v>3’53</v>
          </cell>
        </row>
        <row r="6">
          <cell r="I6" t="str">
            <v>430626198611305114</v>
          </cell>
          <cell r="J6" t="str">
            <v>苏州市工业园区青春未来家园8幢503室</v>
          </cell>
          <cell r="K6" t="str">
            <v>苏州市工业园区青春未来家园8幢503室</v>
          </cell>
          <cell r="L6">
            <v>13913156395</v>
          </cell>
          <cell r="M6" t="str">
            <v>4’07</v>
          </cell>
        </row>
        <row r="7">
          <cell r="I7" t="str">
            <v>320501199307075031</v>
          </cell>
          <cell r="J7" t="str">
            <v>苏州市工业园区徐家浜二村56幢一单元201室</v>
          </cell>
          <cell r="K7" t="str">
            <v>苏州市工业园区徐家浜二村56幢一单元201室</v>
          </cell>
          <cell r="L7">
            <v>15962194941</v>
          </cell>
          <cell r="M7" t="str">
            <v>3’39</v>
          </cell>
        </row>
        <row r="8">
          <cell r="I8" t="str">
            <v>320503199309140012</v>
          </cell>
          <cell r="J8" t="str">
            <v>苏州市中张家巷29号</v>
          </cell>
          <cell r="K8" t="str">
            <v>苏州市相城区官渎花园30幢502</v>
          </cell>
          <cell r="L8">
            <v>18662156375</v>
          </cell>
          <cell r="M8" t="str">
            <v>3’42</v>
          </cell>
        </row>
        <row r="9">
          <cell r="I9" t="str">
            <v>320586199006140518</v>
          </cell>
          <cell r="J9" t="str">
            <v>吴中区甪直镇澄湖村西庄（10）薛介浜52号</v>
          </cell>
          <cell r="K9" t="str">
            <v>吴中区甪直镇澄湖村西庄（10）薛介浜52号</v>
          </cell>
          <cell r="L9">
            <v>18101542454</v>
          </cell>
          <cell r="M9" t="str">
            <v>3’31</v>
          </cell>
        </row>
        <row r="10">
          <cell r="I10" t="str">
            <v>320524199407107015</v>
          </cell>
          <cell r="J10" t="str">
            <v>苏福公路40号1幢105室</v>
          </cell>
          <cell r="K10" t="str">
            <v>园区澜调国际18幢1005室</v>
          </cell>
          <cell r="L10">
            <v>13771749860</v>
          </cell>
          <cell r="M10" t="str">
            <v>3’25</v>
          </cell>
        </row>
        <row r="11">
          <cell r="I11" t="str">
            <v>320511198907280758</v>
          </cell>
          <cell r="J11" t="str">
            <v>姑苏区藕巷新村8幢901室</v>
          </cell>
          <cell r="K11" t="str">
            <v>姑苏区藕巷新村8幢901室</v>
          </cell>
          <cell r="L11">
            <v>15050480989</v>
          </cell>
          <cell r="M11" t="str">
            <v>3’40</v>
          </cell>
        </row>
        <row r="12">
          <cell r="I12" t="str">
            <v>410922198602124538</v>
          </cell>
          <cell r="J12" t="str">
            <v>江苏省苏州市相城区瑜翠花园4幢1702室</v>
          </cell>
          <cell r="K12" t="str">
            <v>江苏省苏州市相城区瑜翠花园4幢1702室</v>
          </cell>
          <cell r="L12">
            <v>15962182926</v>
          </cell>
          <cell r="M12" t="str">
            <v>3’17</v>
          </cell>
        </row>
        <row r="13">
          <cell r="I13" t="str">
            <v>320503198711070011</v>
          </cell>
          <cell r="J13" t="str">
            <v>江苏省苏州市姑苏区邾长巷3-3号</v>
          </cell>
          <cell r="K13" t="str">
            <v>苏州市工业园区苏安新村140幢</v>
          </cell>
          <cell r="L13">
            <v>15050422488</v>
          </cell>
          <cell r="M13" t="str">
            <v>3’24</v>
          </cell>
        </row>
        <row r="14">
          <cell r="I14" t="str">
            <v>320322198902088618</v>
          </cell>
          <cell r="J14" t="str">
            <v>姑苏区吴县新村33幢401室</v>
          </cell>
          <cell r="K14" t="str">
            <v>姑苏区吴县新村33幢401室</v>
          </cell>
          <cell r="L14">
            <v>18914004051</v>
          </cell>
          <cell r="M14" t="str">
            <v>3’22</v>
          </cell>
        </row>
        <row r="15">
          <cell r="I15" t="str">
            <v>32058619941129393X</v>
          </cell>
          <cell r="J15" t="str">
            <v>苏州市相城区嘉元花园 北区11幢405室</v>
          </cell>
          <cell r="K15" t="str">
            <v>苏州市相城区嘉元花园北区11幢405室</v>
          </cell>
          <cell r="L15">
            <v>13862106110</v>
          </cell>
          <cell r="M15" t="str">
            <v>3’37</v>
          </cell>
        </row>
        <row r="16">
          <cell r="I16" t="str">
            <v>320511198801160758</v>
          </cell>
          <cell r="J16" t="str">
            <v>工业园区月亮湾美颂花园21幢1505室</v>
          </cell>
          <cell r="K16" t="str">
            <v>工业园区月亮湾美颂花园21幢1505室</v>
          </cell>
          <cell r="L16">
            <v>13771854166</v>
          </cell>
          <cell r="M16" t="str">
            <v>4’18</v>
          </cell>
        </row>
        <row r="17">
          <cell r="I17" t="str">
            <v>320511198611050777</v>
          </cell>
          <cell r="J17" t="str">
            <v>姑苏区富强新苑73幢203室</v>
          </cell>
          <cell r="K17" t="str">
            <v>姑苏区富强新苑73幢203室</v>
          </cell>
          <cell r="L17">
            <v>13913153535</v>
          </cell>
          <cell r="M17" t="str">
            <v>3’10</v>
          </cell>
        </row>
        <row r="18">
          <cell r="I18" t="str">
            <v>320923199512252113</v>
          </cell>
          <cell r="J18" t="str">
            <v>相城区万泾花园3幢1704室</v>
          </cell>
          <cell r="K18" t="str">
            <v>相城区万泾花园3幢1704室</v>
          </cell>
          <cell r="L18">
            <v>18261443374</v>
          </cell>
          <cell r="M18" t="str">
            <v>3’30</v>
          </cell>
        </row>
        <row r="19">
          <cell r="I19" t="str">
            <v>320511198911070753</v>
          </cell>
          <cell r="J19" t="str">
            <v>姑苏区富强新苑1幢304室</v>
          </cell>
          <cell r="K19" t="str">
            <v>姑苏区富强新苑1幢304室</v>
          </cell>
          <cell r="L19">
            <v>13913101274</v>
          </cell>
          <cell r="M19" t="str">
            <v>3’26</v>
          </cell>
        </row>
        <row r="20">
          <cell r="I20" t="str">
            <v>320501200002132256</v>
          </cell>
          <cell r="J20" t="str">
            <v>虎丘区竹园路295号万枫家园38幢302室</v>
          </cell>
          <cell r="K20" t="str">
            <v>吴中区香榭假日山庄</v>
          </cell>
          <cell r="L20">
            <v>18146127758</v>
          </cell>
          <cell r="M20" t="str">
            <v>3’34</v>
          </cell>
        </row>
        <row r="21">
          <cell r="I21" t="str">
            <v>320501199905287253</v>
          </cell>
          <cell r="J21" t="str">
            <v>工业园区莲花新村三区63幢306室</v>
          </cell>
          <cell r="K21" t="str">
            <v>中南锦苑32幢604室</v>
          </cell>
          <cell r="L21">
            <v>18896537617</v>
          </cell>
          <cell r="M21" t="str">
            <v>4’06</v>
          </cell>
        </row>
        <row r="22">
          <cell r="I22" t="str">
            <v>340322198907280055</v>
          </cell>
          <cell r="J22" t="str">
            <v>吴中区横泾镇后巷村（11）南桥头19号</v>
          </cell>
          <cell r="K22" t="str">
            <v>吴中区大成郡</v>
          </cell>
          <cell r="L22">
            <v>15150151508</v>
          </cell>
          <cell r="M22" t="str">
            <v>3’50</v>
          </cell>
        </row>
        <row r="23">
          <cell r="I23" t="str">
            <v>370406198812114530</v>
          </cell>
          <cell r="J23" t="str">
            <v>姑苏区苏站路588号</v>
          </cell>
          <cell r="K23" t="str">
            <v>姑苏区苏站路588号</v>
          </cell>
          <cell r="L23">
            <v>13524880136</v>
          </cell>
          <cell r="M23" t="str">
            <v>3’49</v>
          </cell>
        </row>
        <row r="24">
          <cell r="I24" t="str">
            <v>320524199510305810</v>
          </cell>
          <cell r="J24" t="str">
            <v>吴中区光福镇东崦湖（1）淹东7号</v>
          </cell>
          <cell r="K24" t="str">
            <v>相城区天房美瑜17幢601室</v>
          </cell>
          <cell r="L24">
            <v>13270999831</v>
          </cell>
          <cell r="M24" t="str">
            <v>3’42</v>
          </cell>
        </row>
        <row r="25">
          <cell r="I25" t="str">
            <v>320506200402287515</v>
          </cell>
          <cell r="J25" t="str">
            <v>吴中区越溪文溪路999号42幢1601室</v>
          </cell>
          <cell r="K25" t="str">
            <v>吴中区湖郡华庭6幢803室</v>
          </cell>
          <cell r="L25">
            <v>13915553826</v>
          </cell>
          <cell r="M25" t="str">
            <v>3’33</v>
          </cell>
        </row>
        <row r="26">
          <cell r="I26" t="str">
            <v>320586198609066113</v>
          </cell>
          <cell r="J26" t="str">
            <v>虎丘区幸福未来花园17幢112室</v>
          </cell>
          <cell r="K26" t="str">
            <v>中航樾玺72幢1702室</v>
          </cell>
          <cell r="L26">
            <v>15050433811</v>
          </cell>
          <cell r="M26" t="str">
            <v>3’37</v>
          </cell>
        </row>
        <row r="27">
          <cell r="I27" t="str">
            <v>320501199706255515</v>
          </cell>
          <cell r="J27" t="str">
            <v>工业园区泾园二村98幢403室</v>
          </cell>
          <cell r="K27" t="str">
            <v>工业园区景悦星湖12幢402室</v>
          </cell>
          <cell r="L27">
            <v>15250033712</v>
          </cell>
          <cell r="M27" t="str">
            <v>4’19</v>
          </cell>
        </row>
        <row r="28">
          <cell r="I28" t="str">
            <v>320586198701016813</v>
          </cell>
          <cell r="J28" t="str">
            <v>吴中区胥口镇箭泾村里桥4号</v>
          </cell>
          <cell r="K28" t="str">
            <v>吴中区亿城天筑26幢602室</v>
          </cell>
          <cell r="L28">
            <v>13862092497</v>
          </cell>
          <cell r="M28" t="str">
            <v>4’00</v>
          </cell>
        </row>
        <row r="29">
          <cell r="I29" t="str">
            <v>320504198502153773</v>
          </cell>
          <cell r="J29" t="str">
            <v>姑苏区彩香二村17幢302室</v>
          </cell>
          <cell r="K29" t="str">
            <v>姑苏区彩香二村17幢302室</v>
          </cell>
          <cell r="L29">
            <v>18118100215</v>
          </cell>
          <cell r="M29" t="str">
            <v>4’23</v>
          </cell>
        </row>
        <row r="30">
          <cell r="I30" t="str">
            <v>321323200209154274</v>
          </cell>
          <cell r="J30" t="str">
            <v>吴中区城市生活广场17幢2单元1705室</v>
          </cell>
          <cell r="K30" t="str">
            <v>吴中区城市生活广场17幢2单元1705室</v>
          </cell>
          <cell r="L30">
            <v>18174600436</v>
          </cell>
          <cell r="M30" t="str">
            <v>4’22</v>
          </cell>
        </row>
        <row r="31">
          <cell r="I31" t="str">
            <v>320502199006303519</v>
          </cell>
          <cell r="J31" t="str">
            <v>姑苏区南环新村106幢东门302室</v>
          </cell>
          <cell r="K31" t="str">
            <v>姑苏区玻纤路108号</v>
          </cell>
          <cell r="L31">
            <v>13616206910</v>
          </cell>
          <cell r="M31" t="str">
            <v>3’40</v>
          </cell>
        </row>
        <row r="32">
          <cell r="I32" t="str">
            <v>320503199106211757</v>
          </cell>
          <cell r="J32" t="str">
            <v>工业园区枫情水岸花园50幢1702室</v>
          </cell>
          <cell r="K32" t="str">
            <v>工业园区枫情水岸花园50幢1702室</v>
          </cell>
          <cell r="L32">
            <v>18921989865</v>
          </cell>
          <cell r="M32" t="str">
            <v>4’17</v>
          </cell>
        </row>
        <row r="33">
          <cell r="I33" t="str">
            <v>320501198808096514</v>
          </cell>
          <cell r="J33" t="str">
            <v>工业园区时代上城花园三区2幢2604室</v>
          </cell>
          <cell r="K33" t="str">
            <v>工业园区九龙仓风华里</v>
          </cell>
          <cell r="L33">
            <v>13862007187</v>
          </cell>
          <cell r="M33" t="str">
            <v>3’52</v>
          </cell>
        </row>
        <row r="34">
          <cell r="I34" t="str">
            <v>320503198910241776</v>
          </cell>
          <cell r="J34" t="str">
            <v>相城区众泾家园5幢2508室</v>
          </cell>
          <cell r="K34" t="str">
            <v>相城区众泾家园5幢2508室</v>
          </cell>
          <cell r="L34">
            <v>18896966205</v>
          </cell>
          <cell r="M34" t="str">
            <v>3’29</v>
          </cell>
        </row>
        <row r="35">
          <cell r="I35" t="str">
            <v>320506200407124010</v>
          </cell>
          <cell r="J35" t="str">
            <v>经济开发区新江村（9）罗盛里54号</v>
          </cell>
          <cell r="K35" t="str">
            <v>吴中区石湖车路公交苑5幢506室</v>
          </cell>
          <cell r="L35">
            <v>13862599240</v>
          </cell>
          <cell r="M35" t="str">
            <v>4’20</v>
          </cell>
        </row>
        <row r="36">
          <cell r="I36" t="str">
            <v>320501199806237250</v>
          </cell>
          <cell r="J36" t="str">
            <v>吴中区东五谷路288号印江南花园6幢1103室</v>
          </cell>
          <cell r="K36" t="str">
            <v>工业园区莲花四区7幢302室</v>
          </cell>
          <cell r="L36">
            <v>18551587582</v>
          </cell>
          <cell r="M36" t="str">
            <v>3’24</v>
          </cell>
        </row>
        <row r="37">
          <cell r="I37" t="str">
            <v>320504200102254014</v>
          </cell>
          <cell r="J37" t="str">
            <v>姑苏区新庄新村84幢中门201室</v>
          </cell>
          <cell r="K37" t="str">
            <v>南山金城59幢706室</v>
          </cell>
          <cell r="L37">
            <v>17625299426</v>
          </cell>
          <cell r="M37" t="str">
            <v>3’56</v>
          </cell>
        </row>
        <row r="38">
          <cell r="I38" t="str">
            <v>320502198906121257</v>
          </cell>
          <cell r="J38" t="str">
            <v>清水湾花园27幢301室</v>
          </cell>
          <cell r="K38" t="str">
            <v>清水湾花园27幢301室</v>
          </cell>
          <cell r="L38">
            <v>15250073007</v>
          </cell>
          <cell r="M38" t="str">
            <v>4’06</v>
          </cell>
        </row>
        <row r="39">
          <cell r="I39" t="str">
            <v>320802200105222011</v>
          </cell>
          <cell r="J39" t="str">
            <v>同里镇北图路19号</v>
          </cell>
          <cell r="K39" t="str">
            <v>吴中区九龙仓碧提半岛3-303</v>
          </cell>
          <cell r="L39">
            <v>13515235285</v>
          </cell>
          <cell r="M39" t="str">
            <v>4’05</v>
          </cell>
        </row>
        <row r="40">
          <cell r="I40" t="str">
            <v>341323200209260011</v>
          </cell>
          <cell r="J40" t="str">
            <v>相城区齐门北大街800号万泾花园16幢1008室</v>
          </cell>
          <cell r="K40" t="str">
            <v>相城区齐门北大街800号万泾花园16幢1008室</v>
          </cell>
          <cell r="L40">
            <v>18226013136</v>
          </cell>
          <cell r="M40" t="str">
            <v>3’31</v>
          </cell>
        </row>
        <row r="41">
          <cell r="I41" t="str">
            <v>320511199004201216</v>
          </cell>
          <cell r="J41" t="str">
            <v>姑苏区西园路350号2幢502室</v>
          </cell>
          <cell r="K41" t="str">
            <v>工业园区金鸡湖路1250号1-206</v>
          </cell>
          <cell r="L41">
            <v>18662616166</v>
          </cell>
          <cell r="M41" t="str">
            <v>4’17</v>
          </cell>
        </row>
        <row r="42">
          <cell r="I42" t="str">
            <v>320586200112212111</v>
          </cell>
          <cell r="J42" t="str">
            <v>相城区望亭镇迎湖村孟湖（8）南河港7号</v>
          </cell>
          <cell r="K42" t="str">
            <v>相城区望亭镇华园丽都阳光22幢301室</v>
          </cell>
          <cell r="L42">
            <v>18013151822</v>
          </cell>
          <cell r="M42" t="str">
            <v>3’08</v>
          </cell>
        </row>
        <row r="43">
          <cell r="I43" t="str">
            <v>320586198611141258</v>
          </cell>
          <cell r="J43" t="str">
            <v>吴中区车坊湖浜村横港头84号</v>
          </cell>
          <cell r="K43" t="str">
            <v>吴中区车坊湖浜村横港头84号</v>
          </cell>
          <cell r="L43">
            <v>18550965855</v>
          </cell>
          <cell r="M43" t="str">
            <v>4’03</v>
          </cell>
        </row>
        <row r="44">
          <cell r="I44" t="str">
            <v>320504199711283018</v>
          </cell>
          <cell r="J44" t="str">
            <v>胡家浜2-1号</v>
          </cell>
          <cell r="K44" t="str">
            <v>嘉裕花园10幢</v>
          </cell>
          <cell r="L44">
            <v>18551122663</v>
          </cell>
          <cell r="M44" t="str">
            <v>3’32</v>
          </cell>
        </row>
        <row r="45">
          <cell r="I45" t="str">
            <v>320502200307241273</v>
          </cell>
          <cell r="J45" t="str">
            <v>三元三村50幢201室</v>
          </cell>
          <cell r="K45" t="str">
            <v>三元三村50幢201室</v>
          </cell>
          <cell r="L45">
            <v>18136055709</v>
          </cell>
          <cell r="M45" t="str">
            <v>3’41</v>
          </cell>
        </row>
        <row r="46">
          <cell r="I46" t="str">
            <v>320586199810184511</v>
          </cell>
          <cell r="J46" t="str">
            <v>相城区北桥灵峰村100号</v>
          </cell>
          <cell r="K46" t="str">
            <v>相城区北桥灵峰村100号</v>
          </cell>
          <cell r="L46">
            <v>18913226838</v>
          </cell>
          <cell r="M46" t="str">
            <v>3’40</v>
          </cell>
        </row>
        <row r="47">
          <cell r="I47" t="str">
            <v>320502199401263270</v>
          </cell>
          <cell r="J47" t="str">
            <v>杨枝新村84幢205室</v>
          </cell>
          <cell r="K47" t="str">
            <v>杨枝新村84幢205室</v>
          </cell>
          <cell r="L47">
            <v>18151082657</v>
          </cell>
          <cell r="M47" t="str">
            <v>3’39</v>
          </cell>
        </row>
        <row r="48">
          <cell r="I48" t="str">
            <v>320586198710188035</v>
          </cell>
          <cell r="J48" t="str">
            <v>吴中区东山镇莫厘村湖湾</v>
          </cell>
          <cell r="K48" t="str">
            <v>吴中区木渎镇</v>
          </cell>
          <cell r="L48">
            <v>18962163619</v>
          </cell>
          <cell r="M48" t="str">
            <v>4’23</v>
          </cell>
        </row>
        <row r="49">
          <cell r="I49" t="str">
            <v>320504199001252751</v>
          </cell>
          <cell r="J49" t="str">
            <v>姑苏区渡僧桥下塘街28号</v>
          </cell>
          <cell r="K49" t="str">
            <v>姑苏区渡僧桥下塘街28号</v>
          </cell>
          <cell r="L49">
            <v>18662295031</v>
          </cell>
          <cell r="M49" t="str">
            <v>4’16</v>
          </cell>
        </row>
        <row r="50">
          <cell r="I50" t="str">
            <v>320511198810280751</v>
          </cell>
          <cell r="J50" t="str">
            <v>苏州市姑苏区城北西路1958号金成家园15幢1006室</v>
          </cell>
          <cell r="K50" t="str">
            <v>相城区御苑家园104室703室</v>
          </cell>
          <cell r="L50">
            <v>13222986725</v>
          </cell>
          <cell r="M50" t="str">
            <v>3’41</v>
          </cell>
        </row>
        <row r="51">
          <cell r="I51" t="str">
            <v>320501199206041019</v>
          </cell>
          <cell r="J51" t="str">
            <v>虎丘区张家木桥1幢203室</v>
          </cell>
          <cell r="K51" t="str">
            <v>虎丘区黄浦花园5幢1101室</v>
          </cell>
          <cell r="L51">
            <v>13402600664</v>
          </cell>
          <cell r="M51" t="str">
            <v>4’08</v>
          </cell>
        </row>
        <row r="52">
          <cell r="I52" t="str">
            <v>320925199912145117</v>
          </cell>
          <cell r="J52" t="str">
            <v>吴中区新旅城花园2-5幢105室</v>
          </cell>
          <cell r="K52" t="str">
            <v>姑苏区彩虹新村1幢502室</v>
          </cell>
          <cell r="L52">
            <v>18896929829</v>
          </cell>
          <cell r="M52" t="str">
            <v>3’50</v>
          </cell>
        </row>
        <row r="53">
          <cell r="I53" t="str">
            <v>320511199609010017</v>
          </cell>
          <cell r="J53" t="str">
            <v>高家村15号</v>
          </cell>
          <cell r="K53" t="str">
            <v>相城区香城花园一区</v>
          </cell>
          <cell r="L53">
            <v>15195805603</v>
          </cell>
          <cell r="M53" t="str">
            <v>3’40</v>
          </cell>
        </row>
        <row r="54">
          <cell r="I54" t="str">
            <v>320826199905206410</v>
          </cell>
          <cell r="J54" t="str">
            <v>姑苏区人民南路小区222号10幢306室</v>
          </cell>
          <cell r="K54" t="str">
            <v>姑苏区人民南路小区222号10幢306室</v>
          </cell>
          <cell r="L54">
            <v>17371391347</v>
          </cell>
          <cell r="M54" t="str">
            <v>3’57</v>
          </cell>
        </row>
        <row r="55">
          <cell r="I55" t="str">
            <v>320826198611146630</v>
          </cell>
          <cell r="J55" t="str">
            <v>相城区水漾花城15幢1407室</v>
          </cell>
          <cell r="K55" t="str">
            <v>相城区水漾花城15幢1407室</v>
          </cell>
          <cell r="L55">
            <v>13771996021</v>
          </cell>
          <cell r="M55" t="str">
            <v>4’15</v>
          </cell>
        </row>
        <row r="56">
          <cell r="I56" t="str">
            <v>321283199308062434</v>
          </cell>
          <cell r="J56" t="str">
            <v>工业园区青苑新村一区10幢404室</v>
          </cell>
          <cell r="K56" t="str">
            <v>工业园区青苑新村一区10幢404室</v>
          </cell>
          <cell r="L56">
            <v>18136932335</v>
          </cell>
          <cell r="M56" t="str">
            <v>4’04</v>
          </cell>
        </row>
        <row r="57">
          <cell r="I57" t="str">
            <v>320511199812210751</v>
          </cell>
          <cell r="J57" t="str">
            <v>姑苏区庄河头49-1号</v>
          </cell>
          <cell r="K57" t="str">
            <v>姑苏区星光耀花园</v>
          </cell>
          <cell r="L57">
            <v>15950070940</v>
          </cell>
          <cell r="M57" t="str">
            <v>3’56</v>
          </cell>
        </row>
        <row r="58">
          <cell r="I58" t="str">
            <v>32050320030801401X</v>
          </cell>
          <cell r="J58" t="str">
            <v>姑苏区蒲林巷18号2幢</v>
          </cell>
          <cell r="K58" t="str">
            <v>姑苏区蒲林巷18号2幢</v>
          </cell>
          <cell r="L58">
            <v>15195671181</v>
          </cell>
          <cell r="M58" t="str">
            <v>4’17</v>
          </cell>
        </row>
        <row r="59">
          <cell r="I59" t="str">
            <v>320504198908070011</v>
          </cell>
          <cell r="J59" t="str">
            <v>姑苏区友联二村40-201</v>
          </cell>
          <cell r="K59" t="str">
            <v>姑苏区友联二村40-201</v>
          </cell>
          <cell r="L59">
            <v>13862085334</v>
          </cell>
          <cell r="M59" t="str">
            <v>4’05</v>
          </cell>
        </row>
        <row r="60">
          <cell r="I60" t="str">
            <v>320586199811116414</v>
          </cell>
          <cell r="J60" t="str">
            <v>虎丘区东渚镇镇湖石帆村</v>
          </cell>
          <cell r="K60" t="str">
            <v>虎丘区东渚镇镇湖石帆村</v>
          </cell>
          <cell r="L60">
            <v>13861326438</v>
          </cell>
          <cell r="M60" t="str">
            <v>4’18</v>
          </cell>
        </row>
        <row r="61">
          <cell r="I61" t="str">
            <v>321011200302160917</v>
          </cell>
          <cell r="J61" t="str">
            <v>吴中区致能大道189号</v>
          </cell>
          <cell r="K61" t="str">
            <v>工业园区东方文荟苑</v>
          </cell>
          <cell r="L61">
            <v>18912131982</v>
          </cell>
          <cell r="M61" t="str">
            <v>2’47</v>
          </cell>
        </row>
        <row r="62">
          <cell r="I62" t="str">
            <v>320502200110264017</v>
          </cell>
          <cell r="J62" t="str">
            <v>姑苏区新康花园47幢</v>
          </cell>
          <cell r="K62" t="str">
            <v>姑苏区新康花园47幢</v>
          </cell>
          <cell r="L62">
            <v>18625277285</v>
          </cell>
          <cell r="M62" t="str">
            <v>4’08</v>
          </cell>
        </row>
        <row r="63">
          <cell r="I63" t="str">
            <v>32050220010731401X</v>
          </cell>
          <cell r="J63" t="str">
            <v>姑苏区友联二村73幢302室</v>
          </cell>
          <cell r="K63" t="str">
            <v>相城区香城花园一区</v>
          </cell>
          <cell r="L63">
            <v>15335280731</v>
          </cell>
          <cell r="M63" t="str">
            <v>3’57</v>
          </cell>
        </row>
        <row r="64">
          <cell r="I64" t="str">
            <v>321322199901121231</v>
          </cell>
          <cell r="J64" t="str">
            <v>苏州市吴中区木渎镇滨江美韵生活城9幢906室</v>
          </cell>
          <cell r="K64" t="str">
            <v>苏州市吴中区木渎镇滨江美韵生活城9幢906室</v>
          </cell>
          <cell r="L64">
            <v>15862461408</v>
          </cell>
          <cell r="M64" t="str">
            <v>3’09</v>
          </cell>
        </row>
        <row r="65">
          <cell r="I65" t="str">
            <v>320502198909043530</v>
          </cell>
          <cell r="J65" t="str">
            <v>姑苏区南环新村2幢2908室</v>
          </cell>
          <cell r="K65" t="str">
            <v>姑苏区南环新村2幢2908室</v>
          </cell>
          <cell r="L65">
            <v>13915521850</v>
          </cell>
          <cell r="M65" t="str">
            <v>4’06</v>
          </cell>
        </row>
        <row r="66">
          <cell r="I66" t="str">
            <v>341126200101082311</v>
          </cell>
          <cell r="J66" t="str">
            <v>虎丘区金榈湾花园114幢502室</v>
          </cell>
          <cell r="K66" t="str">
            <v>虎丘区丹景庭119-502室</v>
          </cell>
          <cell r="L66">
            <v>18936141911</v>
          </cell>
          <cell r="M66" t="str">
            <v>3’36</v>
          </cell>
        </row>
        <row r="67">
          <cell r="I67" t="str">
            <v>320502200408133511</v>
          </cell>
          <cell r="J67" t="str">
            <v>姑苏区苏站路新天地家园北区28幢401室</v>
          </cell>
          <cell r="K67" t="str">
            <v>姑苏区苏站路新天地家园北区28幢401室</v>
          </cell>
          <cell r="L67">
            <v>17312615336</v>
          </cell>
          <cell r="M67" t="str">
            <v>3’54</v>
          </cell>
        </row>
        <row r="68">
          <cell r="I68" t="str">
            <v>320511200203110750</v>
          </cell>
          <cell r="J68" t="str">
            <v>姑苏区富强新苑80幢307室</v>
          </cell>
          <cell r="K68" t="str">
            <v>姑苏区富强新苑80幢307室</v>
          </cell>
          <cell r="L68">
            <v>15062572812</v>
          </cell>
          <cell r="M68" t="str">
            <v>4’10</v>
          </cell>
        </row>
        <row r="69">
          <cell r="I69" t="str">
            <v>320502199705173258</v>
          </cell>
          <cell r="J69" t="str">
            <v>姑苏区阊胥路1号19幢302室</v>
          </cell>
          <cell r="K69" t="str">
            <v>姑苏区阊胥路1号19幢302室</v>
          </cell>
          <cell r="L69">
            <v>15950027791</v>
          </cell>
          <cell r="M69" t="str">
            <v>3’55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K4" sqref="K4"/>
    </sheetView>
  </sheetViews>
  <sheetFormatPr defaultColWidth="9" defaultRowHeight="14.4" outlineLevelCol="7"/>
  <cols>
    <col min="1" max="2" width="10.7777777777778" customWidth="1"/>
    <col min="3" max="3" width="20.7777777777778" customWidth="1"/>
    <col min="4" max="5" width="12.7777777777778" customWidth="1"/>
    <col min="6" max="6" width="12.7777777777778" style="11" customWidth="1"/>
    <col min="7" max="7" width="12.7777777777778" customWidth="1"/>
    <col min="8" max="8" width="12.7777777777778" style="12" customWidth="1"/>
  </cols>
  <sheetData>
    <row r="1" ht="40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24" customHeight="1" spans="1:8">
      <c r="A2" s="14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26" customHeight="1" spans="1:8">
      <c r="A3" s="7">
        <v>1</v>
      </c>
      <c r="B3" s="7" t="s">
        <v>9</v>
      </c>
      <c r="C3" s="8" t="s">
        <v>10</v>
      </c>
      <c r="D3" s="7">
        <v>1</v>
      </c>
      <c r="E3" s="9">
        <v>10</v>
      </c>
      <c r="F3" s="10">
        <v>84.3</v>
      </c>
      <c r="G3" s="9" t="str">
        <f>VLOOKUP(C3,[1]报名表!$I$3:$M$69,5,0)</f>
        <v>3’31</v>
      </c>
      <c r="H3" s="18" t="s">
        <v>11</v>
      </c>
    </row>
    <row r="4" ht="26" customHeight="1" spans="1:8">
      <c r="A4" s="7">
        <v>2</v>
      </c>
      <c r="B4" s="7" t="s">
        <v>12</v>
      </c>
      <c r="C4" s="8" t="s">
        <v>13</v>
      </c>
      <c r="D4" s="7">
        <v>1</v>
      </c>
      <c r="E4" s="23" t="s">
        <v>14</v>
      </c>
      <c r="F4" s="10">
        <v>84.3</v>
      </c>
      <c r="G4" s="9" t="str">
        <f>VLOOKUP(C4,[1]报名表!$I$3:$M$69,5,0)</f>
        <v>3’54</v>
      </c>
      <c r="H4" s="18" t="s">
        <v>11</v>
      </c>
    </row>
    <row r="5" ht="26" customHeight="1" spans="1:8">
      <c r="A5" s="7">
        <v>3</v>
      </c>
      <c r="B5" s="7" t="s">
        <v>15</v>
      </c>
      <c r="C5" s="8" t="s">
        <v>16</v>
      </c>
      <c r="D5" s="7">
        <v>1</v>
      </c>
      <c r="E5" s="9">
        <v>15</v>
      </c>
      <c r="F5" s="10">
        <v>82.7</v>
      </c>
      <c r="G5" s="9" t="str">
        <f>VLOOKUP(C5,[1]报名表!$I$3:$M$69,5,0)</f>
        <v>4’06</v>
      </c>
      <c r="H5" s="18" t="s">
        <v>11</v>
      </c>
    </row>
    <row r="6" ht="26" customHeight="1" spans="1:8">
      <c r="A6" s="7">
        <v>4</v>
      </c>
      <c r="B6" s="7" t="s">
        <v>17</v>
      </c>
      <c r="C6" s="8" t="s">
        <v>18</v>
      </c>
      <c r="D6" s="7">
        <v>1</v>
      </c>
      <c r="E6" s="9">
        <v>27</v>
      </c>
      <c r="F6" s="10">
        <v>80.7</v>
      </c>
      <c r="G6" s="9" t="str">
        <f>VLOOKUP(C6,[1]报名表!$I$3:$M$69,5,0)</f>
        <v>3’33</v>
      </c>
      <c r="H6" s="18" t="s">
        <v>11</v>
      </c>
    </row>
    <row r="7" ht="26" customHeight="1" spans="1:8">
      <c r="A7" s="7">
        <v>5</v>
      </c>
      <c r="B7" s="7" t="s">
        <v>19</v>
      </c>
      <c r="C7" s="8" t="s">
        <v>20</v>
      </c>
      <c r="D7" s="7">
        <v>1</v>
      </c>
      <c r="E7" s="23" t="s">
        <v>21</v>
      </c>
      <c r="F7" s="10">
        <v>80</v>
      </c>
      <c r="G7" s="9" t="str">
        <f>VLOOKUP(C7,[1]报名表!$I$3:$M$69,5,0)</f>
        <v>3’55</v>
      </c>
      <c r="H7" s="18" t="s">
        <v>11</v>
      </c>
    </row>
    <row r="8" ht="26" customHeight="1" spans="1:8">
      <c r="A8" s="7">
        <v>6</v>
      </c>
      <c r="B8" s="19" t="s">
        <v>22</v>
      </c>
      <c r="C8" s="20" t="s">
        <v>23</v>
      </c>
      <c r="D8" s="21">
        <v>1</v>
      </c>
      <c r="E8" s="18">
        <v>25</v>
      </c>
      <c r="F8" s="10">
        <v>77.7</v>
      </c>
      <c r="G8" s="9" t="str">
        <f>VLOOKUP(C8,[1]报名表!$I$3:$M$69,5,0)</f>
        <v>3’25</v>
      </c>
      <c r="H8" s="18" t="s">
        <v>11</v>
      </c>
    </row>
    <row r="9" ht="26" customHeight="1" spans="1:8">
      <c r="A9" s="7">
        <v>7</v>
      </c>
      <c r="B9" s="19" t="s">
        <v>24</v>
      </c>
      <c r="C9" s="20" t="s">
        <v>25</v>
      </c>
      <c r="D9" s="21">
        <v>1</v>
      </c>
      <c r="E9" s="18">
        <v>28</v>
      </c>
      <c r="F9" s="10">
        <v>75.7</v>
      </c>
      <c r="G9" s="9" t="str">
        <f>VLOOKUP(C9,[1]报名表!$I$3:$M$69,5,0)</f>
        <v>3’40</v>
      </c>
      <c r="H9" s="18" t="s">
        <v>11</v>
      </c>
    </row>
    <row r="10" ht="26" customHeight="1" spans="1:8">
      <c r="A10" s="7">
        <v>8</v>
      </c>
      <c r="B10" s="19" t="s">
        <v>26</v>
      </c>
      <c r="C10" s="20" t="s">
        <v>27</v>
      </c>
      <c r="D10" s="21">
        <v>1</v>
      </c>
      <c r="E10" s="24" t="s">
        <v>28</v>
      </c>
      <c r="F10" s="10">
        <v>75</v>
      </c>
      <c r="G10" s="9" t="str">
        <f>VLOOKUP(C10,[1]报名表!$I$3:$M$69,5,0)</f>
        <v>3’24</v>
      </c>
      <c r="H10" s="18" t="s">
        <v>11</v>
      </c>
    </row>
    <row r="11" s="1" customFormat="1" ht="26" customHeight="1" spans="1:8">
      <c r="A11" s="7">
        <v>9</v>
      </c>
      <c r="B11" s="7" t="s">
        <v>29</v>
      </c>
      <c r="C11" s="8" t="s">
        <v>30</v>
      </c>
      <c r="D11" s="7">
        <v>1</v>
      </c>
      <c r="E11" s="9">
        <v>30</v>
      </c>
      <c r="F11" s="10">
        <v>75</v>
      </c>
      <c r="G11" s="9" t="str">
        <f>VLOOKUP(C11,[1]报名表!$I$3:$M$69,5,0)</f>
        <v>3’50</v>
      </c>
      <c r="H11" s="18" t="s">
        <v>11</v>
      </c>
    </row>
    <row r="12" ht="26" customHeight="1" spans="1:8">
      <c r="A12" s="7">
        <v>10</v>
      </c>
      <c r="B12" s="19" t="s">
        <v>31</v>
      </c>
      <c r="C12" s="20" t="s">
        <v>32</v>
      </c>
      <c r="D12" s="21">
        <v>1</v>
      </c>
      <c r="E12" s="24" t="s">
        <v>33</v>
      </c>
      <c r="F12" s="10">
        <v>73.3</v>
      </c>
      <c r="G12" s="9" t="str">
        <f>VLOOKUP(C12,[1]报名表!$I$3:$M$69,5,0)</f>
        <v>3’26</v>
      </c>
      <c r="H12" s="18" t="s">
        <v>11</v>
      </c>
    </row>
    <row r="13" ht="26" customHeight="1" spans="1:8">
      <c r="A13" s="7">
        <v>11</v>
      </c>
      <c r="B13" s="19" t="s">
        <v>34</v>
      </c>
      <c r="C13" s="20" t="s">
        <v>35</v>
      </c>
      <c r="D13" s="21">
        <v>1</v>
      </c>
      <c r="E13" s="18">
        <v>14</v>
      </c>
      <c r="F13" s="10">
        <v>71.7</v>
      </c>
      <c r="G13" s="9" t="str">
        <f>VLOOKUP(C13,[1]报名表!$I$3:$M$69,5,0)</f>
        <v>3’49</v>
      </c>
      <c r="H13" s="18" t="s">
        <v>11</v>
      </c>
    </row>
    <row r="14" ht="26" customHeight="1" spans="1:8">
      <c r="A14" s="7">
        <v>12</v>
      </c>
      <c r="B14" s="19" t="s">
        <v>36</v>
      </c>
      <c r="C14" s="20" t="s">
        <v>37</v>
      </c>
      <c r="D14" s="21">
        <v>1</v>
      </c>
      <c r="E14" s="18">
        <v>32</v>
      </c>
      <c r="F14" s="10">
        <v>71.3</v>
      </c>
      <c r="G14" s="9" t="str">
        <f>VLOOKUP(C14,[1]报名表!$I$3:$M$69,5,0)</f>
        <v>2’47</v>
      </c>
      <c r="H14" s="18" t="s">
        <v>11</v>
      </c>
    </row>
    <row r="15" ht="26" customHeight="1" spans="1:8">
      <c r="A15" s="7">
        <v>13</v>
      </c>
      <c r="B15" s="19" t="s">
        <v>38</v>
      </c>
      <c r="C15" s="20" t="s">
        <v>39</v>
      </c>
      <c r="D15" s="21">
        <v>1</v>
      </c>
      <c r="E15" s="18">
        <v>19</v>
      </c>
      <c r="F15" s="10">
        <v>71.3</v>
      </c>
      <c r="G15" s="9" t="str">
        <f>VLOOKUP(C15,[1]报名表!$I$3:$M$69,5,0)</f>
        <v>3’41</v>
      </c>
      <c r="H15" s="18" t="s">
        <v>11</v>
      </c>
    </row>
    <row r="16" ht="26" customHeight="1" spans="1:8">
      <c r="A16" s="7">
        <v>14</v>
      </c>
      <c r="B16" s="19" t="s">
        <v>40</v>
      </c>
      <c r="C16" s="20" t="s">
        <v>41</v>
      </c>
      <c r="D16" s="21">
        <v>1</v>
      </c>
      <c r="E16" s="24" t="s">
        <v>42</v>
      </c>
      <c r="F16" s="22">
        <v>70.7</v>
      </c>
      <c r="G16" s="9" t="str">
        <f>VLOOKUP(C16,[1]报名表!$I$3:$M$69,5,0)</f>
        <v>3’17</v>
      </c>
      <c r="H16" s="18" t="s">
        <v>43</v>
      </c>
    </row>
    <row r="17" ht="26" customHeight="1" spans="1:8">
      <c r="A17" s="7">
        <v>15</v>
      </c>
      <c r="B17" s="19" t="s">
        <v>44</v>
      </c>
      <c r="C17" s="20" t="s">
        <v>45</v>
      </c>
      <c r="D17" s="21">
        <v>1</v>
      </c>
      <c r="E17" s="18">
        <v>12</v>
      </c>
      <c r="F17" s="22">
        <v>70.7</v>
      </c>
      <c r="G17" s="9" t="str">
        <f>VLOOKUP(C17,[1]报名表!$I$3:$M$69,5,0)</f>
        <v>4’05</v>
      </c>
      <c r="H17" s="18" t="s">
        <v>43</v>
      </c>
    </row>
    <row r="18" s="1" customFormat="1" ht="26" customHeight="1" spans="1:8">
      <c r="A18" s="7">
        <v>16</v>
      </c>
      <c r="B18" s="7" t="s">
        <v>46</v>
      </c>
      <c r="C18" s="8" t="s">
        <v>47</v>
      </c>
      <c r="D18" s="7">
        <v>1</v>
      </c>
      <c r="E18" s="9">
        <v>18</v>
      </c>
      <c r="F18" s="10">
        <v>70.3</v>
      </c>
      <c r="G18" s="9" t="str">
        <f>VLOOKUP(C18,[1]报名表!$I$3:$M$69,5,0)</f>
        <v>4’14</v>
      </c>
      <c r="H18" s="18" t="s">
        <v>43</v>
      </c>
    </row>
    <row r="19" s="1" customFormat="1" ht="26" customHeight="1" spans="1:8">
      <c r="A19" s="7">
        <v>17</v>
      </c>
      <c r="B19" s="7" t="s">
        <v>48</v>
      </c>
      <c r="C19" s="8" t="s">
        <v>49</v>
      </c>
      <c r="D19" s="7">
        <v>1</v>
      </c>
      <c r="E19" s="9">
        <v>17</v>
      </c>
      <c r="F19" s="10">
        <v>69.3</v>
      </c>
      <c r="G19" s="9" t="str">
        <f>VLOOKUP(C19,[1]报名表!$I$3:$M$69,5,0)</f>
        <v>3’39</v>
      </c>
      <c r="H19" s="18" t="s">
        <v>43</v>
      </c>
    </row>
    <row r="20" s="1" customFormat="1" ht="26" customHeight="1" spans="1:8">
      <c r="A20" s="7">
        <v>18</v>
      </c>
      <c r="B20" s="7" t="s">
        <v>50</v>
      </c>
      <c r="C20" s="8" t="s">
        <v>51</v>
      </c>
      <c r="D20" s="7">
        <v>1</v>
      </c>
      <c r="E20" s="9">
        <v>23</v>
      </c>
      <c r="F20" s="10">
        <v>69</v>
      </c>
      <c r="G20" s="9" t="str">
        <f>VLOOKUP(C20,[1]报名表!$I$3:$M$69,5,0)</f>
        <v>4’17</v>
      </c>
      <c r="H20" s="18" t="s">
        <v>43</v>
      </c>
    </row>
    <row r="21" s="1" customFormat="1" ht="26" customHeight="1" spans="1:8">
      <c r="A21" s="7">
        <v>19</v>
      </c>
      <c r="B21" s="7" t="s">
        <v>52</v>
      </c>
      <c r="C21" s="8" t="s">
        <v>53</v>
      </c>
      <c r="D21" s="7">
        <v>1</v>
      </c>
      <c r="E21" s="23" t="s">
        <v>54</v>
      </c>
      <c r="F21" s="10">
        <v>68.7</v>
      </c>
      <c r="G21" s="9" t="str">
        <f>VLOOKUP(C21,[1]报名表!$I$3:$M$69,5,0)</f>
        <v>3’40</v>
      </c>
      <c r="H21" s="18" t="s">
        <v>43</v>
      </c>
    </row>
    <row r="22" s="1" customFormat="1" ht="26" customHeight="1" spans="1:8">
      <c r="A22" s="7">
        <v>20</v>
      </c>
      <c r="B22" s="7" t="s">
        <v>55</v>
      </c>
      <c r="C22" s="8" t="s">
        <v>56</v>
      </c>
      <c r="D22" s="7">
        <v>1</v>
      </c>
      <c r="E22" s="9">
        <v>16</v>
      </c>
      <c r="F22" s="10">
        <v>68</v>
      </c>
      <c r="G22" s="9" t="str">
        <f>VLOOKUP(C22,[1]报名表!$I$3:$M$69,5,0)</f>
        <v>3’09</v>
      </c>
      <c r="H22" s="18" t="s">
        <v>43</v>
      </c>
    </row>
    <row r="23" s="1" customFormat="1" ht="26" customHeight="1" spans="1:8">
      <c r="A23" s="7">
        <v>21</v>
      </c>
      <c r="B23" s="7" t="s">
        <v>57</v>
      </c>
      <c r="C23" s="8" t="s">
        <v>58</v>
      </c>
      <c r="D23" s="7">
        <v>1</v>
      </c>
      <c r="E23" s="9">
        <v>20</v>
      </c>
      <c r="F23" s="10">
        <v>68</v>
      </c>
      <c r="G23" s="9" t="str">
        <f>VLOOKUP(C23,[1]报名表!$I$3:$M$69,5,0)</f>
        <v>3’40</v>
      </c>
      <c r="H23" s="18" t="s">
        <v>43</v>
      </c>
    </row>
    <row r="24" s="1" customFormat="1" ht="26" customHeight="1" spans="1:8">
      <c r="A24" s="7">
        <v>22</v>
      </c>
      <c r="B24" s="7" t="s">
        <v>59</v>
      </c>
      <c r="C24" s="8" t="s">
        <v>60</v>
      </c>
      <c r="D24" s="7">
        <v>1</v>
      </c>
      <c r="E24" s="9">
        <v>31</v>
      </c>
      <c r="F24" s="10">
        <v>67.3</v>
      </c>
      <c r="G24" s="9" t="str">
        <f>VLOOKUP(C24,[1]报名表!$I$3:$M$69,5,0)</f>
        <v>3’29</v>
      </c>
      <c r="H24" s="18" t="s">
        <v>43</v>
      </c>
    </row>
    <row r="25" s="1" customFormat="1" ht="26" customHeight="1" spans="1:8">
      <c r="A25" s="7">
        <v>23</v>
      </c>
      <c r="B25" s="7" t="s">
        <v>61</v>
      </c>
      <c r="C25" s="8" t="s">
        <v>62</v>
      </c>
      <c r="D25" s="7">
        <v>1</v>
      </c>
      <c r="E25" s="9">
        <v>33</v>
      </c>
      <c r="F25" s="10">
        <v>67</v>
      </c>
      <c r="G25" s="9" t="str">
        <f>VLOOKUP(C25,[1]报名表!$I$3:$M$69,5,0)</f>
        <v>4’08</v>
      </c>
      <c r="H25" s="18" t="s">
        <v>43</v>
      </c>
    </row>
    <row r="26" s="1" customFormat="1" ht="26" customHeight="1" spans="1:8">
      <c r="A26" s="7">
        <v>24</v>
      </c>
      <c r="B26" s="7" t="s">
        <v>63</v>
      </c>
      <c r="C26" s="8" t="s">
        <v>64</v>
      </c>
      <c r="D26" s="7">
        <v>1</v>
      </c>
      <c r="E26" s="23" t="s">
        <v>65</v>
      </c>
      <c r="F26" s="10">
        <v>66</v>
      </c>
      <c r="G26" s="9" t="str">
        <f>VLOOKUP(C26,[1]报名表!$I$3:$M$69,5,0)</f>
        <v>3’42</v>
      </c>
      <c r="H26" s="18" t="s">
        <v>43</v>
      </c>
    </row>
    <row r="27" s="1" customFormat="1" ht="26" customHeight="1" spans="1:8">
      <c r="A27" s="7">
        <v>25</v>
      </c>
      <c r="B27" s="7" t="s">
        <v>66</v>
      </c>
      <c r="C27" s="8" t="s">
        <v>67</v>
      </c>
      <c r="D27" s="7">
        <v>1</v>
      </c>
      <c r="E27" s="23" t="s">
        <v>68</v>
      </c>
      <c r="F27" s="10">
        <v>65</v>
      </c>
      <c r="G27" s="9" t="str">
        <f>VLOOKUP(C27,[1]报名表!$I$3:$M$69,5,0)</f>
        <v>3’57</v>
      </c>
      <c r="H27" s="18" t="s">
        <v>43</v>
      </c>
    </row>
    <row r="28" s="1" customFormat="1" ht="26" customHeight="1" spans="1:8">
      <c r="A28" s="7">
        <v>26</v>
      </c>
      <c r="B28" s="7" t="s">
        <v>69</v>
      </c>
      <c r="C28" s="8" t="s">
        <v>70</v>
      </c>
      <c r="D28" s="7">
        <v>1</v>
      </c>
      <c r="E28" s="9">
        <v>29</v>
      </c>
      <c r="F28" s="10">
        <v>65</v>
      </c>
      <c r="G28" s="9" t="str">
        <f>VLOOKUP(C28,[1]报名表!$I$3:$M$69,5,0)</f>
        <v>4’06</v>
      </c>
      <c r="H28" s="18" t="s">
        <v>43</v>
      </c>
    </row>
    <row r="29" s="1" customFormat="1" ht="26" customHeight="1" spans="1:8">
      <c r="A29" s="7">
        <v>27</v>
      </c>
      <c r="B29" s="7" t="s">
        <v>71</v>
      </c>
      <c r="C29" s="8" t="s">
        <v>72</v>
      </c>
      <c r="D29" s="7">
        <v>1</v>
      </c>
      <c r="E29" s="9">
        <v>24</v>
      </c>
      <c r="F29" s="10">
        <v>65</v>
      </c>
      <c r="G29" s="9" t="str">
        <f>VLOOKUP(C29,[1]报名表!$I$3:$M$69,5,0)</f>
        <v>4’08</v>
      </c>
      <c r="H29" s="18" t="s">
        <v>43</v>
      </c>
    </row>
    <row r="30" s="1" customFormat="1" ht="26" customHeight="1" spans="1:8">
      <c r="A30" s="7">
        <v>28</v>
      </c>
      <c r="B30" s="7" t="s">
        <v>73</v>
      </c>
      <c r="C30" s="8" t="s">
        <v>74</v>
      </c>
      <c r="D30" s="7">
        <v>1</v>
      </c>
      <c r="E30" s="9">
        <v>21</v>
      </c>
      <c r="F30" s="10">
        <v>64.3</v>
      </c>
      <c r="G30" s="9" t="str">
        <f>VLOOKUP(C30,[1]报名表!$I$3:$M$69,5,0)</f>
        <v>4’00</v>
      </c>
      <c r="H30" s="18" t="s">
        <v>43</v>
      </c>
    </row>
    <row r="31" s="1" customFormat="1" ht="26" customHeight="1" spans="1:8">
      <c r="A31" s="7">
        <v>29</v>
      </c>
      <c r="B31" s="7" t="s">
        <v>75</v>
      </c>
      <c r="C31" s="8" t="s">
        <v>76</v>
      </c>
      <c r="D31" s="7">
        <v>1</v>
      </c>
      <c r="E31" s="9">
        <v>13</v>
      </c>
      <c r="F31" s="10">
        <v>63.7</v>
      </c>
      <c r="G31" s="9" t="str">
        <f>VLOOKUP(C31,[1]报名表!$I$3:$M$69,5,0)</f>
        <v>3’31</v>
      </c>
      <c r="H31" s="18" t="s">
        <v>43</v>
      </c>
    </row>
    <row r="32" s="1" customFormat="1" ht="26" customHeight="1" spans="1:8">
      <c r="A32" s="7">
        <v>30</v>
      </c>
      <c r="B32" s="7" t="s">
        <v>77</v>
      </c>
      <c r="C32" s="8" t="s">
        <v>78</v>
      </c>
      <c r="D32" s="7">
        <v>1</v>
      </c>
      <c r="E32" s="9">
        <v>22</v>
      </c>
      <c r="F32" s="10">
        <v>63.7</v>
      </c>
      <c r="G32" s="9" t="str">
        <f>VLOOKUP(C32,[1]报名表!$I$3:$M$69,5,0)</f>
        <v>3’41</v>
      </c>
      <c r="H32" s="18" t="s">
        <v>43</v>
      </c>
    </row>
    <row r="33" s="1" customFormat="1" ht="26" customHeight="1" spans="1:8">
      <c r="A33" s="7">
        <v>31</v>
      </c>
      <c r="B33" s="7" t="s">
        <v>79</v>
      </c>
      <c r="C33" s="8" t="s">
        <v>80</v>
      </c>
      <c r="D33" s="7">
        <v>1</v>
      </c>
      <c r="E33" s="9">
        <v>11</v>
      </c>
      <c r="F33" s="10">
        <v>62</v>
      </c>
      <c r="G33" s="9" t="str">
        <f>VLOOKUP(C33,[1]报名表!$I$3:$M$69,5,0)</f>
        <v>3’52</v>
      </c>
      <c r="H33" s="18" t="s">
        <v>43</v>
      </c>
    </row>
    <row r="34" s="1" customFormat="1" ht="26" customHeight="1" spans="1:8">
      <c r="A34" s="7">
        <v>32</v>
      </c>
      <c r="B34" s="7" t="s">
        <v>81</v>
      </c>
      <c r="C34" s="8" t="s">
        <v>78</v>
      </c>
      <c r="D34" s="7">
        <v>1</v>
      </c>
      <c r="E34" s="23" t="s">
        <v>82</v>
      </c>
      <c r="F34" s="10">
        <v>59.7</v>
      </c>
      <c r="G34" s="9" t="str">
        <f>VLOOKUP(C34,[1]报名表!$I$3:$M$69,5,0)</f>
        <v>3’41</v>
      </c>
      <c r="H34" s="18" t="s">
        <v>43</v>
      </c>
    </row>
  </sheetData>
  <sortState ref="A3:H34">
    <sortCondition ref="F3:F34" descending="1"/>
  </sortState>
  <mergeCells count="1">
    <mergeCell ref="A1:H1"/>
  </mergeCells>
  <conditionalFormatting sqref="B35:B38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J3" sqref="J3"/>
    </sheetView>
  </sheetViews>
  <sheetFormatPr defaultColWidth="9" defaultRowHeight="14.4" outlineLevelCol="7"/>
  <cols>
    <col min="1" max="2" width="12.7777777777778" style="1" customWidth="1"/>
    <col min="3" max="3" width="20.7777777777778" style="1" customWidth="1"/>
    <col min="4" max="5" width="12.7777777777778" style="2" customWidth="1"/>
    <col min="6" max="6" width="12.7777777777778" style="3" customWidth="1"/>
    <col min="7" max="7" width="12.7777777777778" style="2" customWidth="1"/>
    <col min="8" max="8" width="12.7777777777778" style="1" customWidth="1"/>
    <col min="9" max="16384" width="9" style="1"/>
  </cols>
  <sheetData>
    <row r="1" ht="40" customHeight="1" spans="1:8">
      <c r="A1" s="4" t="s">
        <v>83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6" customHeight="1" spans="1:8">
      <c r="A3" s="7">
        <v>1</v>
      </c>
      <c r="B3" s="7" t="s">
        <v>84</v>
      </c>
      <c r="C3" s="8" t="s">
        <v>85</v>
      </c>
      <c r="D3" s="7">
        <v>2</v>
      </c>
      <c r="E3" s="9">
        <v>11</v>
      </c>
      <c r="F3" s="10">
        <v>79.7</v>
      </c>
      <c r="G3" s="9" t="str">
        <f>VLOOKUP(C3,[1]报名表!$I$3:$M$69,5,0)</f>
        <v>3’22</v>
      </c>
      <c r="H3" s="9" t="s">
        <v>11</v>
      </c>
    </row>
    <row r="4" ht="26" customHeight="1" spans="1:8">
      <c r="A4" s="7">
        <v>2</v>
      </c>
      <c r="B4" s="7" t="s">
        <v>86</v>
      </c>
      <c r="C4" s="8" t="s">
        <v>87</v>
      </c>
      <c r="D4" s="7">
        <v>2</v>
      </c>
      <c r="E4" s="23" t="s">
        <v>42</v>
      </c>
      <c r="F4" s="10">
        <v>77.7</v>
      </c>
      <c r="G4" s="9" t="str">
        <f>VLOOKUP(C4,[1]报名表!$I$3:$M$69,5,0)</f>
        <v>3’53</v>
      </c>
      <c r="H4" s="9" t="s">
        <v>11</v>
      </c>
    </row>
    <row r="5" ht="26" customHeight="1" spans="1:8">
      <c r="A5" s="7">
        <v>3</v>
      </c>
      <c r="B5" s="7" t="s">
        <v>88</v>
      </c>
      <c r="C5" s="8" t="s">
        <v>89</v>
      </c>
      <c r="D5" s="7">
        <v>2</v>
      </c>
      <c r="E5" s="23" t="s">
        <v>54</v>
      </c>
      <c r="F5" s="10">
        <v>76.7</v>
      </c>
      <c r="G5" s="9" t="str">
        <f>VLOOKUP(C5,[1]报名表!$I$3:$M$69,5,0)</f>
        <v>3’30</v>
      </c>
      <c r="H5" s="9" t="s">
        <v>11</v>
      </c>
    </row>
    <row r="6" ht="26" customHeight="1" spans="1:8">
      <c r="A6" s="7">
        <v>4</v>
      </c>
      <c r="B6" s="7" t="s">
        <v>90</v>
      </c>
      <c r="C6" s="8" t="s">
        <v>91</v>
      </c>
      <c r="D6" s="7">
        <v>2</v>
      </c>
      <c r="E6" s="23" t="s">
        <v>82</v>
      </c>
      <c r="F6" s="10">
        <v>76</v>
      </c>
      <c r="G6" s="9" t="str">
        <f>VLOOKUP(C6,[1]报名表!$I$3:$M$69,5,0)</f>
        <v>3’36</v>
      </c>
      <c r="H6" s="9" t="s">
        <v>11</v>
      </c>
    </row>
    <row r="7" ht="26" customHeight="1" spans="1:8">
      <c r="A7" s="7">
        <v>5</v>
      </c>
      <c r="B7" s="7" t="s">
        <v>92</v>
      </c>
      <c r="C7" s="8" t="s">
        <v>93</v>
      </c>
      <c r="D7" s="7">
        <v>2</v>
      </c>
      <c r="E7" s="9">
        <v>34</v>
      </c>
      <c r="F7" s="10">
        <v>76</v>
      </c>
      <c r="G7" s="9" t="str">
        <f>VLOOKUP(C7,[1]报名表!$I$3:$M$69,5,0)</f>
        <v>4’09</v>
      </c>
      <c r="H7" s="9" t="s">
        <v>11</v>
      </c>
    </row>
    <row r="8" ht="26" customHeight="1" spans="1:8">
      <c r="A8" s="7">
        <v>6</v>
      </c>
      <c r="B8" s="7" t="s">
        <v>94</v>
      </c>
      <c r="C8" s="8" t="s">
        <v>95</v>
      </c>
      <c r="D8" s="7">
        <v>2</v>
      </c>
      <c r="E8" s="9">
        <v>29</v>
      </c>
      <c r="F8" s="10">
        <v>76</v>
      </c>
      <c r="G8" s="9" t="str">
        <f>VLOOKUP(C8,[1]报名表!$I$3:$M$69,5,0)</f>
        <v>4’17</v>
      </c>
      <c r="H8" s="9" t="s">
        <v>11</v>
      </c>
    </row>
    <row r="9" ht="26" customHeight="1" spans="1:8">
      <c r="A9" s="7">
        <v>7</v>
      </c>
      <c r="B9" s="7" t="s">
        <v>96</v>
      </c>
      <c r="C9" s="8" t="s">
        <v>97</v>
      </c>
      <c r="D9" s="7">
        <v>2</v>
      </c>
      <c r="E9" s="9">
        <v>16</v>
      </c>
      <c r="F9" s="10">
        <v>75.7</v>
      </c>
      <c r="G9" s="9" t="str">
        <f>VLOOKUP(C9,[1]报名表!$I$3:$M$69,5,0)</f>
        <v>3’08</v>
      </c>
      <c r="H9" s="9" t="s">
        <v>11</v>
      </c>
    </row>
    <row r="10" ht="26" customHeight="1" spans="1:8">
      <c r="A10" s="7">
        <v>8</v>
      </c>
      <c r="B10" s="7" t="s">
        <v>98</v>
      </c>
      <c r="C10" s="8" t="s">
        <v>99</v>
      </c>
      <c r="D10" s="7">
        <v>2</v>
      </c>
      <c r="E10" s="9">
        <v>26</v>
      </c>
      <c r="F10" s="10">
        <v>75</v>
      </c>
      <c r="G10" s="9" t="str">
        <f>VLOOKUP(C10,[1]报名表!$I$3:$M$69,5,0)</f>
        <v>4’19</v>
      </c>
      <c r="H10" s="9" t="s">
        <v>11</v>
      </c>
    </row>
    <row r="11" ht="26" customHeight="1" spans="1:8">
      <c r="A11" s="7">
        <v>9</v>
      </c>
      <c r="B11" s="7" t="s">
        <v>90</v>
      </c>
      <c r="C11" s="8" t="s">
        <v>100</v>
      </c>
      <c r="D11" s="7">
        <v>2</v>
      </c>
      <c r="E11" s="9">
        <v>10</v>
      </c>
      <c r="F11" s="10">
        <v>75</v>
      </c>
      <c r="G11" s="9" t="str">
        <f>VLOOKUP(C11,[1]报名表!$I$3:$M$69,5,0)</f>
        <v>4’23</v>
      </c>
      <c r="H11" s="9" t="s">
        <v>11</v>
      </c>
    </row>
    <row r="12" ht="26" customHeight="1" spans="1:8">
      <c r="A12" s="7">
        <v>10</v>
      </c>
      <c r="B12" s="7" t="s">
        <v>101</v>
      </c>
      <c r="C12" s="8" t="s">
        <v>102</v>
      </c>
      <c r="D12" s="7">
        <v>2</v>
      </c>
      <c r="E12" s="9">
        <v>25</v>
      </c>
      <c r="F12" s="10">
        <v>73.7</v>
      </c>
      <c r="G12" s="9" t="str">
        <f>VLOOKUP(C12,[1]报名表!$I$3:$M$69,5,0)</f>
        <v>3’50</v>
      </c>
      <c r="H12" s="9" t="s">
        <v>11</v>
      </c>
    </row>
    <row r="13" ht="26" customHeight="1" spans="1:8">
      <c r="A13" s="7">
        <v>11</v>
      </c>
      <c r="B13" s="7" t="s">
        <v>90</v>
      </c>
      <c r="C13" s="8" t="s">
        <v>103</v>
      </c>
      <c r="D13" s="7">
        <v>2</v>
      </c>
      <c r="E13" s="9">
        <v>12</v>
      </c>
      <c r="F13" s="10">
        <v>73.3</v>
      </c>
      <c r="G13" s="9" t="str">
        <f>VLOOKUP(C13,[1]报名表!$I$3:$M$69,5,0)</f>
        <v>4’06</v>
      </c>
      <c r="H13" s="9" t="s">
        <v>11</v>
      </c>
    </row>
    <row r="14" ht="26" customHeight="1" spans="1:8">
      <c r="A14" s="7">
        <v>12</v>
      </c>
      <c r="B14" s="7" t="s">
        <v>104</v>
      </c>
      <c r="C14" s="8" t="s">
        <v>105</v>
      </c>
      <c r="D14" s="7">
        <v>2</v>
      </c>
      <c r="E14" s="9">
        <v>20</v>
      </c>
      <c r="F14" s="10">
        <v>72.7</v>
      </c>
      <c r="G14" s="9" t="str">
        <f>VLOOKUP(C14,[1]报名表!$I$3:$M$69,5,0)</f>
        <v>4’20</v>
      </c>
      <c r="H14" s="9" t="s">
        <v>11</v>
      </c>
    </row>
    <row r="15" ht="26" customHeight="1" spans="1:8">
      <c r="A15" s="7">
        <v>13</v>
      </c>
      <c r="B15" s="7" t="s">
        <v>106</v>
      </c>
      <c r="C15" s="8" t="s">
        <v>107</v>
      </c>
      <c r="D15" s="7">
        <v>2</v>
      </c>
      <c r="E15" s="23" t="s">
        <v>14</v>
      </c>
      <c r="F15" s="10">
        <v>72.3</v>
      </c>
      <c r="G15" s="9" t="str">
        <f>VLOOKUP(C15,[1]报名表!$I$3:$M$69,5,0)</f>
        <v>3’56</v>
      </c>
      <c r="H15" s="9" t="s">
        <v>11</v>
      </c>
    </row>
    <row r="16" ht="26" customHeight="1" spans="1:8">
      <c r="A16" s="7">
        <v>14</v>
      </c>
      <c r="B16" s="7" t="s">
        <v>108</v>
      </c>
      <c r="C16" s="8" t="s">
        <v>109</v>
      </c>
      <c r="D16" s="7">
        <v>2</v>
      </c>
      <c r="E16" s="23" t="s">
        <v>28</v>
      </c>
      <c r="F16" s="10">
        <v>72</v>
      </c>
      <c r="G16" s="9" t="str">
        <f>VLOOKUP(C16,[1]报名表!$I$3:$M$69,5,0)</f>
        <v>4’23</v>
      </c>
      <c r="H16" s="9" t="s">
        <v>11</v>
      </c>
    </row>
    <row r="17" ht="26" customHeight="1" spans="1:8">
      <c r="A17" s="7">
        <v>15</v>
      </c>
      <c r="B17" s="7" t="s">
        <v>110</v>
      </c>
      <c r="C17" s="8" t="s">
        <v>111</v>
      </c>
      <c r="D17" s="7">
        <v>2</v>
      </c>
      <c r="E17" s="9">
        <v>27</v>
      </c>
      <c r="F17" s="10">
        <v>69.7</v>
      </c>
      <c r="G17" s="9" t="str">
        <f>VLOOKUP(C17,[1]报名表!$I$3:$M$69,5,0)</f>
        <v>4’15</v>
      </c>
      <c r="H17" s="9" t="s">
        <v>43</v>
      </c>
    </row>
    <row r="18" ht="26" customHeight="1" spans="1:8">
      <c r="A18" s="7">
        <v>16</v>
      </c>
      <c r="B18" s="7" t="s">
        <v>112</v>
      </c>
      <c r="C18" s="8" t="s">
        <v>113</v>
      </c>
      <c r="D18" s="7">
        <v>2</v>
      </c>
      <c r="E18" s="9">
        <v>15</v>
      </c>
      <c r="F18" s="10">
        <v>69</v>
      </c>
      <c r="G18" s="9" t="str">
        <f>VLOOKUP(C18,[1]报名表!$I$3:$M$69,5,0)</f>
        <v>3’40</v>
      </c>
      <c r="H18" s="9" t="s">
        <v>43</v>
      </c>
    </row>
    <row r="19" ht="26" customHeight="1" spans="1:8">
      <c r="A19" s="7">
        <v>17</v>
      </c>
      <c r="B19" s="7" t="s">
        <v>114</v>
      </c>
      <c r="C19" s="8" t="s">
        <v>115</v>
      </c>
      <c r="D19" s="7">
        <v>2</v>
      </c>
      <c r="E19" s="9">
        <v>28</v>
      </c>
      <c r="F19" s="10">
        <v>69</v>
      </c>
      <c r="G19" s="9" t="str">
        <f>VLOOKUP(C19,[1]报名表!$I$3:$M$69,5,0)</f>
        <v>4’07</v>
      </c>
      <c r="H19" s="9" t="s">
        <v>43</v>
      </c>
    </row>
    <row r="20" ht="26" customHeight="1" spans="1:8">
      <c r="A20" s="7">
        <v>18</v>
      </c>
      <c r="B20" s="7" t="s">
        <v>116</v>
      </c>
      <c r="C20" s="8" t="s">
        <v>117</v>
      </c>
      <c r="D20" s="7">
        <v>2</v>
      </c>
      <c r="E20" s="9">
        <v>24</v>
      </c>
      <c r="F20" s="10">
        <v>68.3</v>
      </c>
      <c r="G20" s="9" t="str">
        <f>VLOOKUP(C20,[1]报名表!$I$3:$M$69,5,0)</f>
        <v>4’10</v>
      </c>
      <c r="H20" s="9" t="s">
        <v>43</v>
      </c>
    </row>
    <row r="21" ht="26" customHeight="1" spans="1:8">
      <c r="A21" s="7">
        <v>19</v>
      </c>
      <c r="B21" s="7" t="s">
        <v>118</v>
      </c>
      <c r="C21" s="8" t="s">
        <v>119</v>
      </c>
      <c r="D21" s="7">
        <v>2</v>
      </c>
      <c r="E21" s="9">
        <v>19</v>
      </c>
      <c r="F21" s="10">
        <v>68</v>
      </c>
      <c r="G21" s="9" t="str">
        <f>VLOOKUP(C21,[1]报名表!$I$3:$M$69,5,0)</f>
        <v>4’22</v>
      </c>
      <c r="H21" s="9" t="s">
        <v>43</v>
      </c>
    </row>
    <row r="22" ht="26" customHeight="1" spans="1:8">
      <c r="A22" s="7">
        <v>20</v>
      </c>
      <c r="B22" s="7" t="s">
        <v>120</v>
      </c>
      <c r="C22" s="8" t="s">
        <v>121</v>
      </c>
      <c r="D22" s="7">
        <v>2</v>
      </c>
      <c r="E22" s="9">
        <v>22</v>
      </c>
      <c r="F22" s="10">
        <v>67.7</v>
      </c>
      <c r="G22" s="9" t="str">
        <f>VLOOKUP(C22,[1]报名表!$I$3:$M$69,5,0)</f>
        <v>4’16</v>
      </c>
      <c r="H22" s="9" t="s">
        <v>43</v>
      </c>
    </row>
    <row r="23" ht="26" customHeight="1" spans="1:8">
      <c r="A23" s="7">
        <v>21</v>
      </c>
      <c r="B23" s="7" t="s">
        <v>122</v>
      </c>
      <c r="C23" s="8" t="s">
        <v>123</v>
      </c>
      <c r="D23" s="7">
        <v>2</v>
      </c>
      <c r="E23" s="9">
        <v>17</v>
      </c>
      <c r="F23" s="10">
        <v>66.3</v>
      </c>
      <c r="G23" s="9" t="str">
        <f>VLOOKUP(C23,[1]报名表!$I$3:$M$69,5,0)</f>
        <v>3’57</v>
      </c>
      <c r="H23" s="9" t="s">
        <v>43</v>
      </c>
    </row>
    <row r="24" ht="26" customHeight="1" spans="1:8">
      <c r="A24" s="7">
        <v>22</v>
      </c>
      <c r="B24" s="7" t="s">
        <v>124</v>
      </c>
      <c r="C24" s="8" t="s">
        <v>125</v>
      </c>
      <c r="D24" s="7">
        <v>2</v>
      </c>
      <c r="E24" s="9">
        <v>23</v>
      </c>
      <c r="F24" s="10">
        <v>65.7</v>
      </c>
      <c r="G24" s="9" t="str">
        <f>VLOOKUP(C24,[1]报名表!$I$3:$M$69,5,0)</f>
        <v>3’34</v>
      </c>
      <c r="H24" s="9" t="s">
        <v>43</v>
      </c>
    </row>
    <row r="25" ht="26" customHeight="1" spans="1:8">
      <c r="A25" s="7">
        <v>23</v>
      </c>
      <c r="B25" s="7" t="s">
        <v>126</v>
      </c>
      <c r="C25" s="8" t="s">
        <v>127</v>
      </c>
      <c r="D25" s="7">
        <v>2</v>
      </c>
      <c r="E25" s="9">
        <v>31</v>
      </c>
      <c r="F25" s="10">
        <v>65</v>
      </c>
      <c r="G25" s="9" t="str">
        <f>VLOOKUP(C25,[1]报名表!$I$3:$M$69,5,0)</f>
        <v>3’39</v>
      </c>
      <c r="H25" s="9" t="s">
        <v>43</v>
      </c>
    </row>
    <row r="26" ht="26" customHeight="1" spans="1:8">
      <c r="A26" s="7">
        <v>24</v>
      </c>
      <c r="B26" s="7" t="s">
        <v>96</v>
      </c>
      <c r="C26" s="8" t="s">
        <v>128</v>
      </c>
      <c r="D26" s="7">
        <v>2</v>
      </c>
      <c r="E26" s="23" t="s">
        <v>65</v>
      </c>
      <c r="F26" s="10">
        <v>63.7</v>
      </c>
      <c r="G26" s="9" t="str">
        <f>VLOOKUP(C26,[1]报名表!$I$3:$M$69,5,0)</f>
        <v>3’37</v>
      </c>
      <c r="H26" s="9" t="s">
        <v>43</v>
      </c>
    </row>
    <row r="27" ht="26" customHeight="1" spans="1:8">
      <c r="A27" s="7">
        <v>25</v>
      </c>
      <c r="B27" s="7" t="s">
        <v>129</v>
      </c>
      <c r="C27" s="8" t="s">
        <v>130</v>
      </c>
      <c r="D27" s="7">
        <v>2</v>
      </c>
      <c r="E27" s="9">
        <v>33</v>
      </c>
      <c r="F27" s="10">
        <v>63.7</v>
      </c>
      <c r="G27" s="9" t="str">
        <f>VLOOKUP(C27,[1]报名表!$I$3:$M$69,5,0)</f>
        <v>4’18</v>
      </c>
      <c r="H27" s="9" t="s">
        <v>43</v>
      </c>
    </row>
    <row r="28" ht="26" customHeight="1" spans="1:8">
      <c r="A28" s="7">
        <v>26</v>
      </c>
      <c r="B28" s="7" t="s">
        <v>131</v>
      </c>
      <c r="C28" s="8" t="s">
        <v>132</v>
      </c>
      <c r="D28" s="7">
        <v>2</v>
      </c>
      <c r="E28" s="9">
        <v>21</v>
      </c>
      <c r="F28" s="10">
        <v>63</v>
      </c>
      <c r="G28" s="9" t="str">
        <f>VLOOKUP(C28,[1]报名表!$I$3:$M$69,5,0)</f>
        <v>3’37</v>
      </c>
      <c r="H28" s="9" t="s">
        <v>43</v>
      </c>
    </row>
    <row r="29" ht="26" customHeight="1" spans="1:8">
      <c r="A29" s="7">
        <v>27</v>
      </c>
      <c r="B29" s="7" t="s">
        <v>118</v>
      </c>
      <c r="C29" s="8" t="s">
        <v>133</v>
      </c>
      <c r="D29" s="7">
        <v>2</v>
      </c>
      <c r="E29" s="23" t="s">
        <v>21</v>
      </c>
      <c r="F29" s="10">
        <v>63</v>
      </c>
      <c r="G29" s="9" t="str">
        <f>VLOOKUP(C29,[1]报名表!$I$3:$M$69,5,0)</f>
        <v>4’05</v>
      </c>
      <c r="H29" s="9" t="s">
        <v>43</v>
      </c>
    </row>
    <row r="30" ht="26" customHeight="1" spans="1:8">
      <c r="A30" s="7">
        <v>28</v>
      </c>
      <c r="B30" s="7" t="s">
        <v>134</v>
      </c>
      <c r="C30" s="8" t="s">
        <v>135</v>
      </c>
      <c r="D30" s="7">
        <v>2</v>
      </c>
      <c r="E30" s="23" t="s">
        <v>68</v>
      </c>
      <c r="F30" s="10">
        <v>60</v>
      </c>
      <c r="G30" s="9" t="str">
        <f>VLOOKUP(C30,[1]报名表!$I$3:$M$69,5,0)</f>
        <v>3’24</v>
      </c>
      <c r="H30" s="9" t="s">
        <v>43</v>
      </c>
    </row>
    <row r="31" ht="26" customHeight="1" spans="1:8">
      <c r="A31" s="7">
        <v>29</v>
      </c>
      <c r="B31" s="7" t="s">
        <v>136</v>
      </c>
      <c r="C31" s="8" t="s">
        <v>137</v>
      </c>
      <c r="D31" s="7">
        <v>2</v>
      </c>
      <c r="E31" s="9">
        <v>30</v>
      </c>
      <c r="F31" s="10">
        <v>59.7</v>
      </c>
      <c r="G31" s="9" t="str">
        <f>VLOOKUP(C31,[1]报名表!$I$3:$M$69,5,0)</f>
        <v>4’03</v>
      </c>
      <c r="H31" s="9" t="s">
        <v>43</v>
      </c>
    </row>
    <row r="32" ht="26" customHeight="1" spans="1:8">
      <c r="A32" s="7">
        <v>30</v>
      </c>
      <c r="B32" s="7" t="s">
        <v>138</v>
      </c>
      <c r="C32" s="8" t="s">
        <v>139</v>
      </c>
      <c r="D32" s="7">
        <v>2</v>
      </c>
      <c r="E32" s="9">
        <v>32</v>
      </c>
      <c r="F32" s="10">
        <v>59.3</v>
      </c>
      <c r="G32" s="9" t="str">
        <f>VLOOKUP(C32,[1]报名表!$I$3:$M$69,5,0)</f>
        <v>3’42</v>
      </c>
      <c r="H32" s="9" t="s">
        <v>43</v>
      </c>
    </row>
    <row r="33" ht="26" customHeight="1" spans="1:8">
      <c r="A33" s="7">
        <v>31</v>
      </c>
      <c r="B33" s="7" t="s">
        <v>140</v>
      </c>
      <c r="C33" s="8" t="s">
        <v>141</v>
      </c>
      <c r="D33" s="7">
        <v>2</v>
      </c>
      <c r="E33" s="23" t="s">
        <v>33</v>
      </c>
      <c r="F33" s="10">
        <v>59</v>
      </c>
      <c r="G33" s="9" t="str">
        <f>VLOOKUP(C33,[1]报名表!$I$3:$M$69,5,0)</f>
        <v>3’10</v>
      </c>
      <c r="H33" s="9" t="s">
        <v>43</v>
      </c>
    </row>
    <row r="34" ht="26" customHeight="1" spans="1:8">
      <c r="A34" s="7">
        <v>32</v>
      </c>
      <c r="B34" s="7" t="s">
        <v>142</v>
      </c>
      <c r="C34" s="8" t="s">
        <v>143</v>
      </c>
      <c r="D34" s="7">
        <v>2</v>
      </c>
      <c r="E34" s="9">
        <v>14</v>
      </c>
      <c r="F34" s="10">
        <v>56.7</v>
      </c>
      <c r="G34" s="9" t="str">
        <f>VLOOKUP(C34,[1]报名表!$I$3:$M$69,5,0)</f>
        <v>3’32</v>
      </c>
      <c r="H34" s="9" t="s">
        <v>43</v>
      </c>
    </row>
    <row r="35" ht="26" customHeight="1" spans="1:8">
      <c r="A35" s="7">
        <v>33</v>
      </c>
      <c r="B35" s="7" t="s">
        <v>144</v>
      </c>
      <c r="C35" s="8" t="s">
        <v>145</v>
      </c>
      <c r="D35" s="7">
        <v>2</v>
      </c>
      <c r="E35" s="9" t="s">
        <v>146</v>
      </c>
      <c r="F35" s="10" t="s">
        <v>43</v>
      </c>
      <c r="G35" s="9" t="str">
        <f>VLOOKUP(C35,[1]报名表!$I$3:$M$69,5,0)</f>
        <v>4’17</v>
      </c>
      <c r="H35" s="9" t="s">
        <v>43</v>
      </c>
    </row>
    <row r="36" ht="26" customHeight="1" spans="1:8">
      <c r="A36" s="7">
        <v>34</v>
      </c>
      <c r="B36" s="7" t="s">
        <v>147</v>
      </c>
      <c r="C36" s="8" t="s">
        <v>58</v>
      </c>
      <c r="D36" s="7">
        <v>2</v>
      </c>
      <c r="E36" s="9" t="s">
        <v>146</v>
      </c>
      <c r="F36" s="10" t="s">
        <v>43</v>
      </c>
      <c r="G36" s="9" t="str">
        <f>VLOOKUP(C36,[1]报名表!$I$3:$M$69,5,0)</f>
        <v>3’40</v>
      </c>
      <c r="H36" s="9" t="s">
        <v>43</v>
      </c>
    </row>
    <row r="37" ht="26" customHeight="1" spans="1:8">
      <c r="A37" s="7">
        <v>35</v>
      </c>
      <c r="B37" s="7" t="s">
        <v>148</v>
      </c>
      <c r="C37" s="8" t="s">
        <v>149</v>
      </c>
      <c r="D37" s="7">
        <v>2</v>
      </c>
      <c r="E37" s="9" t="s">
        <v>146</v>
      </c>
      <c r="F37" s="10" t="s">
        <v>43</v>
      </c>
      <c r="G37" s="9" t="str">
        <f>VLOOKUP(C37,[1]报名表!$I$3:$M$69,5,0)</f>
        <v>4’04</v>
      </c>
      <c r="H37" s="9" t="s">
        <v>43</v>
      </c>
    </row>
  </sheetData>
  <sortState ref="A3:H35">
    <sortCondition ref="F3:F35" descending="1"/>
  </sortState>
  <mergeCells count="1">
    <mergeCell ref="A1:H1"/>
  </mergeCells>
  <conditionalFormatting sqref="B38:B41">
    <cfRule type="duplicateValues" dxfId="0" priority="2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1号考场</vt:lpstr>
      <vt:lpstr>2号考场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胡杰</cp:lastModifiedBy>
  <dcterms:created xsi:type="dcterms:W3CDTF">2006-09-16T00:00:00Z</dcterms:created>
  <dcterms:modified xsi:type="dcterms:W3CDTF">2025-12-08T05:48:20Z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88CABE274C6A430CBA037519A609113C_13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